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735" windowHeight="8130" tabRatio="930"/>
  </bookViews>
  <sheets>
    <sheet name="Resumen" sheetId="23" r:id="rId1"/>
    <sheet name="Metodología" sheetId="29" r:id="rId2"/>
    <sheet name="corresponde" sheetId="16" state="hidden" r:id="rId3"/>
    <sheet name="Hoja19" sheetId="19" state="hidden" r:id="rId4"/>
    <sheet name="subalim 815" sheetId="22" state="hidden" r:id="rId5"/>
  </sheets>
  <definedNames>
    <definedName name="_xlnm._FilterDatabase" localSheetId="3" hidden="1">Hoja19!$A$1:$B$78</definedName>
    <definedName name="_xlnm._FilterDatabase" localSheetId="0" hidden="1">Resumen!$B$3:$J$3</definedName>
  </definedNames>
  <calcPr calcId="125725"/>
</workbook>
</file>

<file path=xl/calcChain.xml><?xml version="1.0" encoding="utf-8"?>
<calcChain xmlns="http://schemas.openxmlformats.org/spreadsheetml/2006/main">
  <c r="B3" i="19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2"/>
</calcChain>
</file>

<file path=xl/comments1.xml><?xml version="1.0" encoding="utf-8"?>
<comments xmlns="http://schemas.openxmlformats.org/spreadsheetml/2006/main">
  <authors>
    <author>Miguel Gonzalez</author>
  </authors>
  <commentList>
    <comment ref="L4" authorId="0">
      <text>
        <r>
          <rPr>
            <b/>
            <sz val="8"/>
            <color indexed="81"/>
            <rFont val="Tahoma"/>
            <family val="2"/>
          </rPr>
          <t>se dejo como 806 en hoja seleccion externas 2012</t>
        </r>
      </text>
    </comment>
  </commentList>
</comments>
</file>

<file path=xl/sharedStrings.xml><?xml version="1.0" encoding="utf-8"?>
<sst xmlns="http://schemas.openxmlformats.org/spreadsheetml/2006/main" count="171" uniqueCount="117">
  <si>
    <t>EMPRESA_ID</t>
  </si>
  <si>
    <t>MES_CALCULADO</t>
  </si>
  <si>
    <t>INCIDENCIA_ID</t>
  </si>
  <si>
    <t>TIPO_CLASIFICACION_ID</t>
  </si>
  <si>
    <t>POSTULADA</t>
  </si>
  <si>
    <t>INTERRUPCION_ID</t>
  </si>
  <si>
    <t>BLOQUE_ID</t>
  </si>
  <si>
    <t>CAUSA_ID</t>
  </si>
  <si>
    <t>CLASIFICACION</t>
  </si>
  <si>
    <t>DESCRIPCION</t>
  </si>
  <si>
    <t>FH_INICIO_INTERRUPCION</t>
  </si>
  <si>
    <t>DURACION</t>
  </si>
  <si>
    <t>ALIMENTADOR_ID</t>
  </si>
  <si>
    <t>TIPO_RURALIDAD_ID</t>
  </si>
  <si>
    <t>KVA_INSTALADOS</t>
  </si>
  <si>
    <t>TRAFOS_INSTALADOS</t>
  </si>
  <si>
    <t>KVA_INTERRUMPIDOS</t>
  </si>
  <si>
    <t>TRAFOS_INTERRUMPIDOS</t>
  </si>
  <si>
    <t>FMIK</t>
  </si>
  <si>
    <t>TTIK</t>
  </si>
  <si>
    <t>024303201201130003</t>
  </si>
  <si>
    <t>Externas</t>
  </si>
  <si>
    <t>Intempestivas de Generación</t>
  </si>
  <si>
    <t>024303201201130005</t>
  </si>
  <si>
    <t>024303201201130006</t>
  </si>
  <si>
    <t>024303201201220001</t>
  </si>
  <si>
    <t>024303201201220002</t>
  </si>
  <si>
    <t>024303201201220003</t>
  </si>
  <si>
    <t>Intempestivas de Subtransmisión</t>
  </si>
  <si>
    <t>024303201202210005</t>
  </si>
  <si>
    <t>024303201202210006</t>
  </si>
  <si>
    <t>024303201202210007</t>
  </si>
  <si>
    <t>024303201202230001</t>
  </si>
  <si>
    <t>024303201202230002</t>
  </si>
  <si>
    <t>024303201202230003</t>
  </si>
  <si>
    <t>024303201202230004</t>
  </si>
  <si>
    <t>024303201203260001</t>
  </si>
  <si>
    <t>024303201204070006</t>
  </si>
  <si>
    <t>024303201204110002</t>
  </si>
  <si>
    <t>024303201204160002</t>
  </si>
  <si>
    <t>024303201204160006</t>
  </si>
  <si>
    <t>024303201204190001</t>
  </si>
  <si>
    <t>024303201204190006</t>
  </si>
  <si>
    <t>024303201204190007</t>
  </si>
  <si>
    <t>024303201204200003</t>
  </si>
  <si>
    <t>024303201204200004</t>
  </si>
  <si>
    <t>024303201205210002</t>
  </si>
  <si>
    <t>Blackout del Sistema</t>
  </si>
  <si>
    <t>024303201205210004</t>
  </si>
  <si>
    <t>024303201206070006</t>
  </si>
  <si>
    <t>024303201206110008</t>
  </si>
  <si>
    <t>024303201206180003</t>
  </si>
  <si>
    <t>024303201206180004</t>
  </si>
  <si>
    <t>024303201206200001</t>
  </si>
  <si>
    <t>024303201206200002</t>
  </si>
  <si>
    <t>024303201206210001</t>
  </si>
  <si>
    <t>024303201206220001</t>
  </si>
  <si>
    <t>024303201207030002</t>
  </si>
  <si>
    <t>024303201207040002</t>
  </si>
  <si>
    <t>024303201207040013</t>
  </si>
  <si>
    <t>024303201207080003</t>
  </si>
  <si>
    <t>024303201207080005</t>
  </si>
  <si>
    <t>024303201207080007</t>
  </si>
  <si>
    <t>024303201207080008</t>
  </si>
  <si>
    <t>024303201207080009</t>
  </si>
  <si>
    <t>024303201207080010</t>
  </si>
  <si>
    <t>024303201207230002</t>
  </si>
  <si>
    <t>024303201207280003</t>
  </si>
  <si>
    <t>024303201207290001</t>
  </si>
  <si>
    <t>024303201208020001</t>
  </si>
  <si>
    <t>024303201208110006</t>
  </si>
  <si>
    <t>024303201208110007</t>
  </si>
  <si>
    <t>024303201208110008</t>
  </si>
  <si>
    <t>024303201208110009</t>
  </si>
  <si>
    <t>024303201208110010</t>
  </si>
  <si>
    <t>024303201208290005</t>
  </si>
  <si>
    <t>024303201208290006</t>
  </si>
  <si>
    <t>024303201208290007</t>
  </si>
  <si>
    <t>024303201208290008</t>
  </si>
  <si>
    <t>024303201209050001</t>
  </si>
  <si>
    <t>024303201209060008</t>
  </si>
  <si>
    <t>024303201209150001</t>
  </si>
  <si>
    <t>024303201210080003</t>
  </si>
  <si>
    <t>024303201210080004</t>
  </si>
  <si>
    <t>024303201211110002</t>
  </si>
  <si>
    <t>024303201211110006</t>
  </si>
  <si>
    <t>024303201211290001</t>
  </si>
  <si>
    <t>024303201211290002</t>
  </si>
  <si>
    <t>024303201212010002</t>
  </si>
  <si>
    <t>024303201212030002</t>
  </si>
  <si>
    <t>024303201212140001</t>
  </si>
  <si>
    <t>024303201212150005</t>
  </si>
  <si>
    <t>024303201212160001</t>
  </si>
  <si>
    <t>024303201212160002</t>
  </si>
  <si>
    <t>024303201212160003</t>
  </si>
  <si>
    <t>024303201212270001</t>
  </si>
  <si>
    <t>f</t>
  </si>
  <si>
    <t>Q eventos</t>
  </si>
  <si>
    <t>Alim</t>
  </si>
  <si>
    <t>Duracion Hrs 1° bloque repuesto</t>
  </si>
  <si>
    <t>Eventos Generacion/Transmision Año 2012 enero a diciembre</t>
  </si>
  <si>
    <t>MVA Interrumpidos</t>
  </si>
  <si>
    <t>024</t>
  </si>
  <si>
    <t>012013</t>
  </si>
  <si>
    <t/>
  </si>
  <si>
    <t>024303201301020002</t>
  </si>
  <si>
    <t>024303201301240004</t>
  </si>
  <si>
    <t>ultimos 12 meses</t>
  </si>
  <si>
    <t>SSMM</t>
  </si>
  <si>
    <t>AYSEN</t>
  </si>
  <si>
    <t>GRAL. CARRERA</t>
  </si>
  <si>
    <t>PALENA</t>
  </si>
  <si>
    <t>Metodología de Cálculo Indicadores:</t>
  </si>
  <si>
    <t>2) Se consideró las interrupciones  imputadas con origen en STx y Gx y que se hayan operado las cabeceras, ya que en Edelaysen los alimentadores en 33KV quedan como externas aquellas que operan reconectadores en Dx.</t>
  </si>
  <si>
    <t>3)Para la suma de la duración se considero el tiempo del primer bloque repuesto, ya que con él se asume cerrada la cabecera.</t>
  </si>
  <si>
    <t>4) Para determinar la cantidad de interrupciones y loa MVA interrumpidos se consideraron solo las aperturas de cabeceras.</t>
  </si>
  <si>
    <t>1) La información sobre los SSMM de Edelaysen se presentó de acuerdo a lo solicitado por la SEC, es decir el cálculo de índices FMIK y TTIK se calculan de acuerdo a la Res. Exc. 1283/2007, al igual que los demás puntos solicitados en el articulo 6-7. de la NT SSMM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</si>
</sst>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b/>
      <sz val="11"/>
      <color theme="9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/>
      <bottom style="medium">
        <color theme="4" tint="-0.24997711111789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1" xfId="1" applyFont="1" applyFill="1" applyBorder="1" applyAlignment="1">
      <alignment horizontal="right" wrapText="1"/>
    </xf>
    <xf numFmtId="22" fontId="0" fillId="0" borderId="0" xfId="0" applyNumberFormat="1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2" fontId="0" fillId="0" borderId="0" xfId="0" applyNumberFormat="1"/>
    <xf numFmtId="49" fontId="0" fillId="3" borderId="0" xfId="0" applyNumberFormat="1" applyFill="1"/>
    <xf numFmtId="0" fontId="0" fillId="0" borderId="0" xfId="0" applyFill="1"/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0" fontId="0" fillId="0" borderId="0" xfId="0"/>
    <xf numFmtId="0" fontId="1" fillId="0" borderId="1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wrapText="1"/>
    </xf>
    <xf numFmtId="22" fontId="1" fillId="0" borderId="1" xfId="1" applyNumberFormat="1" applyFont="1" applyFill="1" applyBorder="1" applyAlignment="1">
      <alignment horizontal="right" wrapText="1"/>
    </xf>
    <xf numFmtId="0" fontId="1" fillId="2" borderId="1" xfId="1" applyFont="1" applyFill="1" applyBorder="1" applyAlignment="1">
      <alignment horizontal="right" wrapText="1"/>
    </xf>
    <xf numFmtId="2" fontId="4" fillId="4" borderId="4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0" borderId="0" xfId="0" applyBorder="1"/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6" fillId="4" borderId="8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6" fillId="6" borderId="14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horizontal="left" vertical="top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17"/>
  <sheetViews>
    <sheetView showGridLines="0" tabSelected="1" workbookViewId="0">
      <selection activeCell="E20" sqref="E20"/>
    </sheetView>
  </sheetViews>
  <sheetFormatPr baseColWidth="10" defaultRowHeight="15"/>
  <cols>
    <col min="1" max="1" width="11.42578125" style="18"/>
    <col min="2" max="2" width="14.7109375" style="18" bestFit="1" customWidth="1"/>
    <col min="5" max="5" width="25.7109375" customWidth="1"/>
    <col min="6" max="6" width="29.85546875" bestFit="1" customWidth="1"/>
  </cols>
  <sheetData>
    <row r="1" spans="2:10" ht="15.75" thickBot="1">
      <c r="C1" s="32"/>
      <c r="D1" s="32"/>
      <c r="E1" s="32"/>
      <c r="F1" s="32"/>
      <c r="G1" s="32"/>
      <c r="H1" s="32"/>
      <c r="I1" s="32"/>
      <c r="J1" s="32"/>
    </row>
    <row r="2" spans="2:10" ht="15.75" thickBot="1">
      <c r="B2" s="46" t="s">
        <v>100</v>
      </c>
      <c r="C2" s="47"/>
      <c r="D2" s="47"/>
      <c r="E2" s="47"/>
      <c r="F2" s="47"/>
      <c r="G2" s="47"/>
      <c r="H2" s="48"/>
      <c r="I2" s="44" t="s">
        <v>107</v>
      </c>
      <c r="J2" s="45"/>
    </row>
    <row r="3" spans="2:10" ht="15.75" thickBot="1">
      <c r="B3" s="31" t="s">
        <v>108</v>
      </c>
      <c r="C3" s="31" t="s">
        <v>98</v>
      </c>
      <c r="D3" s="29" t="s">
        <v>97</v>
      </c>
      <c r="E3" s="29" t="s">
        <v>101</v>
      </c>
      <c r="F3" s="29" t="s">
        <v>99</v>
      </c>
      <c r="G3" s="29" t="s">
        <v>18</v>
      </c>
      <c r="H3" s="30" t="s">
        <v>19</v>
      </c>
      <c r="I3" s="33" t="s">
        <v>18</v>
      </c>
      <c r="J3" s="34" t="s">
        <v>19</v>
      </c>
    </row>
    <row r="4" spans="2:10">
      <c r="B4" s="11" t="s">
        <v>109</v>
      </c>
      <c r="C4" s="11">
        <v>801</v>
      </c>
      <c r="D4" s="12">
        <v>8</v>
      </c>
      <c r="E4" s="12">
        <v>15.36</v>
      </c>
      <c r="F4" s="13">
        <v>4.1450100000000001</v>
      </c>
      <c r="G4" s="23">
        <v>8</v>
      </c>
      <c r="H4" s="24">
        <v>4.1450100000000001</v>
      </c>
      <c r="I4" s="35">
        <v>9</v>
      </c>
      <c r="J4" s="36">
        <v>4.2613899999999996</v>
      </c>
    </row>
    <row r="5" spans="2:10">
      <c r="B5" s="14" t="s">
        <v>109</v>
      </c>
      <c r="C5" s="14">
        <v>802</v>
      </c>
      <c r="D5" s="9">
        <v>8</v>
      </c>
      <c r="E5" s="9">
        <v>108.315</v>
      </c>
      <c r="F5" s="10">
        <v>5.1305600000000009</v>
      </c>
      <c r="G5" s="25">
        <v>8.9987479131886463</v>
      </c>
      <c r="H5" s="26">
        <v>7.3294912067343621</v>
      </c>
      <c r="I5" s="37">
        <v>8.9987479131886481</v>
      </c>
      <c r="J5" s="38">
        <v>7.3294912067343621</v>
      </c>
    </row>
    <row r="6" spans="2:10">
      <c r="B6" s="14" t="s">
        <v>109</v>
      </c>
      <c r="C6" s="14">
        <v>804</v>
      </c>
      <c r="D6" s="9">
        <v>5</v>
      </c>
      <c r="E6" s="9">
        <v>18.736999999999998</v>
      </c>
      <c r="F6" s="10">
        <v>13.748889999999999</v>
      </c>
      <c r="G6" s="25">
        <v>9</v>
      </c>
      <c r="H6" s="26">
        <v>15.689176495174239</v>
      </c>
      <c r="I6" s="37">
        <v>9</v>
      </c>
      <c r="J6" s="38">
        <v>15.689176495174239</v>
      </c>
    </row>
    <row r="7" spans="2:10">
      <c r="B7" s="14" t="s">
        <v>109</v>
      </c>
      <c r="C7" s="14">
        <v>805</v>
      </c>
      <c r="D7" s="9">
        <v>2</v>
      </c>
      <c r="E7" s="9">
        <v>14.611000000000001</v>
      </c>
      <c r="F7" s="10">
        <v>0.54444000000000004</v>
      </c>
      <c r="G7" s="25">
        <v>1.581619398138125</v>
      </c>
      <c r="H7" s="26">
        <v>0.41292990365880056</v>
      </c>
      <c r="I7" s="37">
        <v>2.0204884318735754</v>
      </c>
      <c r="J7" s="38">
        <v>0.75902452370880369</v>
      </c>
    </row>
    <row r="8" spans="2:10">
      <c r="B8" s="14" t="s">
        <v>109</v>
      </c>
      <c r="C8" s="14">
        <v>806</v>
      </c>
      <c r="D8" s="9">
        <v>7</v>
      </c>
      <c r="E8" s="9">
        <v>33.384500000000003</v>
      </c>
      <c r="F8" s="10">
        <v>11.880560000000001</v>
      </c>
      <c r="G8" s="25">
        <v>9.8690882018729678</v>
      </c>
      <c r="H8" s="26">
        <v>14.09345706043697</v>
      </c>
      <c r="I8" s="37">
        <v>10.856969961029217</v>
      </c>
      <c r="J8" s="38">
        <v>14.971970150194856</v>
      </c>
    </row>
    <row r="9" spans="2:10">
      <c r="B9" s="14" t="s">
        <v>109</v>
      </c>
      <c r="C9" s="14">
        <v>809</v>
      </c>
      <c r="D9" s="9">
        <v>1</v>
      </c>
      <c r="E9" s="9">
        <v>0.65500000000000003</v>
      </c>
      <c r="F9" s="10">
        <v>2.5327799999999998</v>
      </c>
      <c r="G9" s="25">
        <v>3.0516924080415588E-2</v>
      </c>
      <c r="H9" s="26">
        <v>7.7292654972394986E-2</v>
      </c>
      <c r="I9" s="37">
        <v>0.2839835385657824</v>
      </c>
      <c r="J9" s="38">
        <v>0.77562231813949534</v>
      </c>
    </row>
    <row r="10" spans="2:10">
      <c r="B10" s="14" t="s">
        <v>109</v>
      </c>
      <c r="C10" s="14">
        <v>821</v>
      </c>
      <c r="D10" s="9">
        <v>2</v>
      </c>
      <c r="E10" s="9">
        <v>14.664999999999999</v>
      </c>
      <c r="F10" s="10">
        <v>0.83139000000000007</v>
      </c>
      <c r="G10" s="25">
        <v>2</v>
      </c>
      <c r="H10" s="26">
        <v>0.83139000000000007</v>
      </c>
      <c r="I10" s="37">
        <v>2</v>
      </c>
      <c r="J10" s="38">
        <v>0.83139000000000007</v>
      </c>
    </row>
    <row r="11" spans="2:10">
      <c r="B11" s="14" t="s">
        <v>110</v>
      </c>
      <c r="C11" s="14">
        <v>816</v>
      </c>
      <c r="D11" s="9">
        <v>5</v>
      </c>
      <c r="E11" s="9">
        <v>5.6319999999999997</v>
      </c>
      <c r="F11" s="10">
        <v>8.1491699999999998</v>
      </c>
      <c r="G11" s="25">
        <v>3.6382428940568468</v>
      </c>
      <c r="H11" s="26">
        <v>8.0656455103359175</v>
      </c>
      <c r="I11" s="37">
        <v>2.8163571468406672</v>
      </c>
      <c r="J11" s="38">
        <v>2.1619445330154479</v>
      </c>
    </row>
    <row r="12" spans="2:10">
      <c r="B12" s="14" t="s">
        <v>110</v>
      </c>
      <c r="C12" s="14">
        <v>817</v>
      </c>
      <c r="D12" s="9">
        <v>2</v>
      </c>
      <c r="E12" s="9">
        <v>2.165</v>
      </c>
      <c r="F12" s="10">
        <v>1.4336099999999998</v>
      </c>
      <c r="G12" s="25">
        <v>2</v>
      </c>
      <c r="H12" s="26">
        <v>1.4463678947368421</v>
      </c>
      <c r="I12" s="37">
        <v>1</v>
      </c>
      <c r="J12" s="38">
        <v>0.52942789473684204</v>
      </c>
    </row>
    <row r="13" spans="2:10">
      <c r="B13" s="14" t="s">
        <v>110</v>
      </c>
      <c r="C13" s="14">
        <v>824</v>
      </c>
      <c r="D13" s="9">
        <v>3</v>
      </c>
      <c r="E13" s="9">
        <v>3.29</v>
      </c>
      <c r="F13" s="10">
        <v>2.35</v>
      </c>
      <c r="G13" s="25">
        <v>2.7981220657276995</v>
      </c>
      <c r="H13" s="26">
        <v>2.2069109935897435</v>
      </c>
      <c r="I13" s="37">
        <v>2</v>
      </c>
      <c r="J13" s="38">
        <v>1.0999409935897435</v>
      </c>
    </row>
    <row r="14" spans="2:10">
      <c r="B14" s="14" t="s">
        <v>110</v>
      </c>
      <c r="C14" s="14">
        <v>825</v>
      </c>
      <c r="D14" s="9">
        <v>10</v>
      </c>
      <c r="E14" s="9">
        <v>7.6079999999999997</v>
      </c>
      <c r="F14" s="10">
        <v>15.880559999999999</v>
      </c>
      <c r="G14" s="25">
        <v>10.370611183355006</v>
      </c>
      <c r="H14" s="26">
        <v>19.426086722192373</v>
      </c>
      <c r="I14" s="37">
        <v>10.744502184622434</v>
      </c>
      <c r="J14" s="38">
        <v>20.32857139610007</v>
      </c>
    </row>
    <row r="15" spans="2:10">
      <c r="B15" s="14" t="s">
        <v>111</v>
      </c>
      <c r="C15" s="14">
        <v>818</v>
      </c>
      <c r="D15" s="9">
        <v>8</v>
      </c>
      <c r="E15" s="9">
        <v>10.872999999999999</v>
      </c>
      <c r="F15" s="10">
        <v>22.149989999999999</v>
      </c>
      <c r="G15" s="25">
        <v>8.0085452541970046</v>
      </c>
      <c r="H15" s="26">
        <v>27.293375174120399</v>
      </c>
      <c r="I15" s="37">
        <v>8.2645365396000567</v>
      </c>
      <c r="J15" s="38">
        <v>28.40665405126364</v>
      </c>
    </row>
    <row r="16" spans="2:10">
      <c r="B16" s="14" t="s">
        <v>111</v>
      </c>
      <c r="C16" s="14">
        <v>819</v>
      </c>
      <c r="D16" s="9">
        <v>2</v>
      </c>
      <c r="E16" s="9">
        <v>2.35</v>
      </c>
      <c r="F16" s="10">
        <v>1.0494399999999999</v>
      </c>
      <c r="G16" s="25">
        <v>2.596685082872928</v>
      </c>
      <c r="H16" s="26">
        <v>1.3384837016574584</v>
      </c>
      <c r="I16" s="37">
        <v>2.5469613259668509</v>
      </c>
      <c r="J16" s="38">
        <v>1.8855615469613261</v>
      </c>
    </row>
    <row r="17" spans="2:10" ht="15.75" thickBot="1">
      <c r="B17" s="14" t="s">
        <v>111</v>
      </c>
      <c r="C17" s="15">
        <v>820</v>
      </c>
      <c r="D17" s="16">
        <v>2</v>
      </c>
      <c r="E17" s="16">
        <v>1.621</v>
      </c>
      <c r="F17" s="17">
        <v>1.5330600000000001</v>
      </c>
      <c r="G17" s="27">
        <v>2</v>
      </c>
      <c r="H17" s="28">
        <v>1.5330600000000001</v>
      </c>
      <c r="I17" s="39">
        <v>2</v>
      </c>
      <c r="J17" s="40">
        <v>1.9901640936374552</v>
      </c>
    </row>
  </sheetData>
  <autoFilter ref="B3:J3"/>
  <sortState ref="B4:J17">
    <sortCondition ref="B4:B17"/>
    <sortCondition ref="C4:C17"/>
  </sortState>
  <mergeCells count="2">
    <mergeCell ref="I2:J2"/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2:B10"/>
  <sheetViews>
    <sheetView workbookViewId="0">
      <selection activeCell="B13" sqref="B13"/>
    </sheetView>
  </sheetViews>
  <sheetFormatPr baseColWidth="10" defaultRowHeight="15"/>
  <cols>
    <col min="2" max="2" width="131.5703125" customWidth="1"/>
  </cols>
  <sheetData>
    <row r="2" spans="2:2">
      <c r="B2" s="43" t="s">
        <v>112</v>
      </c>
    </row>
    <row r="4" spans="2:2">
      <c r="B4" s="49" t="s">
        <v>116</v>
      </c>
    </row>
    <row r="5" spans="2:2">
      <c r="B5" s="50"/>
    </row>
    <row r="6" spans="2:2">
      <c r="B6" s="51" t="s">
        <v>113</v>
      </c>
    </row>
    <row r="7" spans="2:2">
      <c r="B7" s="51"/>
    </row>
    <row r="8" spans="2:2">
      <c r="B8" s="51"/>
    </row>
    <row r="9" spans="2:2">
      <c r="B9" s="41" t="s">
        <v>114</v>
      </c>
    </row>
    <row r="10" spans="2:2">
      <c r="B10" s="42" t="s">
        <v>115</v>
      </c>
    </row>
  </sheetData>
  <mergeCells count="2">
    <mergeCell ref="B4:B5"/>
    <mergeCell ref="B6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5"/>
  <sheetViews>
    <sheetView workbookViewId="0">
      <selection activeCell="E21" sqref="E21"/>
    </sheetView>
  </sheetViews>
  <sheetFormatPr baseColWidth="10" defaultRowHeight="15"/>
  <cols>
    <col min="1" max="1" width="11.42578125" style="8"/>
  </cols>
  <sheetData>
    <row r="1" spans="1:1">
      <c r="A1" s="8" t="s">
        <v>2</v>
      </c>
    </row>
    <row r="2" spans="1:1">
      <c r="A2" s="8">
        <v>23241346</v>
      </c>
    </row>
    <row r="3" spans="1:1">
      <c r="A3" s="8">
        <v>23541220</v>
      </c>
    </row>
    <row r="4" spans="1:1">
      <c r="A4" s="8">
        <v>21567168</v>
      </c>
    </row>
    <row r="5" spans="1:1">
      <c r="A5" s="8">
        <v>20465242</v>
      </c>
    </row>
    <row r="6" spans="1:1">
      <c r="A6" s="8">
        <v>18609289</v>
      </c>
    </row>
    <row r="7" spans="1:1">
      <c r="A7" s="8">
        <v>18845991</v>
      </c>
    </row>
    <row r="8" spans="1:1">
      <c r="A8" s="8">
        <v>19132326</v>
      </c>
    </row>
    <row r="9" spans="1:1">
      <c r="A9" s="8">
        <v>19132325</v>
      </c>
    </row>
    <row r="10" spans="1:1">
      <c r="A10" s="8">
        <v>18476929</v>
      </c>
    </row>
    <row r="11" spans="1:1">
      <c r="A11" s="8">
        <v>20083999</v>
      </c>
    </row>
    <row r="12" spans="1:1">
      <c r="A12" s="8">
        <v>18352632</v>
      </c>
    </row>
    <row r="13" spans="1:1">
      <c r="A13" s="8">
        <v>18352633</v>
      </c>
    </row>
    <row r="14" spans="1:1">
      <c r="A14" s="8">
        <v>18352674</v>
      </c>
    </row>
    <row r="15" spans="1:1">
      <c r="A15" s="8">
        <v>15695977</v>
      </c>
    </row>
    <row r="16" spans="1:1">
      <c r="A16" s="8">
        <v>18352675</v>
      </c>
    </row>
    <row r="17" spans="1:1">
      <c r="A17" s="8">
        <v>18352676</v>
      </c>
    </row>
    <row r="18" spans="1:1">
      <c r="A18" s="8">
        <v>20258070</v>
      </c>
    </row>
    <row r="19" spans="1:1">
      <c r="A19" s="8">
        <v>21147982</v>
      </c>
    </row>
    <row r="20" spans="1:1">
      <c r="A20" s="8">
        <v>21651001</v>
      </c>
    </row>
    <row r="21" spans="1:1">
      <c r="A21" s="8">
        <v>21352327</v>
      </c>
    </row>
    <row r="22" spans="1:1">
      <c r="A22" s="8">
        <v>20416880</v>
      </c>
    </row>
    <row r="23" spans="1:1">
      <c r="A23" s="8">
        <v>20770023</v>
      </c>
    </row>
    <row r="24" spans="1:1">
      <c r="A24" s="8">
        <v>20416884</v>
      </c>
    </row>
    <row r="25" spans="1:1">
      <c r="A25" s="8">
        <v>21352494</v>
      </c>
    </row>
    <row r="26" spans="1:1">
      <c r="A26" s="8">
        <v>22014974</v>
      </c>
    </row>
    <row r="27" spans="1:1">
      <c r="A27" s="8">
        <v>22110995</v>
      </c>
    </row>
    <row r="28" spans="1:1">
      <c r="A28" s="8">
        <v>22110997</v>
      </c>
    </row>
    <row r="29" spans="1:1">
      <c r="A29" s="8">
        <v>21617019</v>
      </c>
    </row>
    <row r="30" spans="1:1">
      <c r="A30" s="8">
        <v>21982073</v>
      </c>
    </row>
    <row r="31" spans="1:1">
      <c r="A31" s="8">
        <v>21617502</v>
      </c>
    </row>
    <row r="32" spans="1:1">
      <c r="A32" s="8">
        <v>21617503</v>
      </c>
    </row>
    <row r="33" spans="1:1">
      <c r="A33" s="8">
        <v>22534984</v>
      </c>
    </row>
    <row r="34" spans="1:1">
      <c r="A34" s="8">
        <v>22451228</v>
      </c>
    </row>
    <row r="35" spans="1:1">
      <c r="A35" s="8">
        <v>22794974</v>
      </c>
    </row>
    <row r="36" spans="1:1">
      <c r="A36" s="8">
        <v>22325000</v>
      </c>
    </row>
    <row r="37" spans="1:1">
      <c r="A37" s="8">
        <v>22589436</v>
      </c>
    </row>
    <row r="38" spans="1:1">
      <c r="A38" s="8">
        <v>22995337</v>
      </c>
    </row>
    <row r="39" spans="1:1">
      <c r="A39" s="8">
        <v>22313147</v>
      </c>
    </row>
    <row r="40" spans="1:1">
      <c r="A40" s="8">
        <v>20416887</v>
      </c>
    </row>
    <row r="41" spans="1:1">
      <c r="A41" s="8">
        <v>23686402</v>
      </c>
    </row>
    <row r="42" spans="1:1">
      <c r="A42" s="8">
        <v>22452975</v>
      </c>
    </row>
    <row r="43" spans="1:1">
      <c r="A43" s="8">
        <v>23993051</v>
      </c>
    </row>
    <row r="44" spans="1:1">
      <c r="A44" s="8">
        <v>21132720</v>
      </c>
    </row>
    <row r="45" spans="1:1">
      <c r="A45" s="8">
        <v>21132722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8"/>
  <sheetViews>
    <sheetView workbookViewId="0">
      <selection activeCell="B83" sqref="B83"/>
    </sheetView>
  </sheetViews>
  <sheetFormatPr baseColWidth="10" defaultRowHeight="15"/>
  <cols>
    <col min="1" max="1" width="29.85546875" customWidth="1"/>
  </cols>
  <sheetData>
    <row r="1" spans="1:2">
      <c r="A1" s="3" t="s">
        <v>5</v>
      </c>
      <c r="B1" t="s">
        <v>96</v>
      </c>
    </row>
    <row r="2" spans="1:2">
      <c r="A2" s="3" t="s">
        <v>20</v>
      </c>
      <c r="B2" t="str">
        <f>IF(A2&lt;&gt;A1,A2,"")</f>
        <v>024303201201130003</v>
      </c>
    </row>
    <row r="3" spans="1:2">
      <c r="A3" s="5" t="s">
        <v>24</v>
      </c>
      <c r="B3" t="str">
        <f t="shared" ref="B3:B66" si="0">IF(A3&lt;&gt;A2,A3,"")</f>
        <v>024303201201130006</v>
      </c>
    </row>
    <row r="4" spans="1:2">
      <c r="A4" s="5" t="s">
        <v>23</v>
      </c>
      <c r="B4" t="str">
        <f t="shared" si="0"/>
        <v>024303201201130005</v>
      </c>
    </row>
    <row r="5" spans="1:2">
      <c r="A5" s="3" t="s">
        <v>25</v>
      </c>
      <c r="B5" t="str">
        <f t="shared" si="0"/>
        <v>024303201201220001</v>
      </c>
    </row>
    <row r="6" spans="1:2">
      <c r="A6" s="3" t="s">
        <v>26</v>
      </c>
      <c r="B6" t="str">
        <f t="shared" si="0"/>
        <v>024303201201220002</v>
      </c>
    </row>
    <row r="7" spans="1:2">
      <c r="A7" s="3" t="s">
        <v>27</v>
      </c>
      <c r="B7" t="str">
        <f t="shared" si="0"/>
        <v>024303201201220003</v>
      </c>
    </row>
    <row r="8" spans="1:2">
      <c r="A8" s="3" t="s">
        <v>29</v>
      </c>
      <c r="B8" t="str">
        <f t="shared" si="0"/>
        <v>024303201202210005</v>
      </c>
    </row>
    <row r="9" spans="1:2">
      <c r="A9" s="3" t="s">
        <v>30</v>
      </c>
      <c r="B9" t="str">
        <f t="shared" si="0"/>
        <v>024303201202210006</v>
      </c>
    </row>
    <row r="10" spans="1:2">
      <c r="A10" s="3" t="s">
        <v>31</v>
      </c>
      <c r="B10" t="str">
        <f t="shared" si="0"/>
        <v>024303201202210007</v>
      </c>
    </row>
    <row r="11" spans="1:2">
      <c r="A11" s="3" t="s">
        <v>32</v>
      </c>
      <c r="B11" t="str">
        <f t="shared" si="0"/>
        <v>024303201202230001</v>
      </c>
    </row>
    <row r="12" spans="1:2">
      <c r="A12" s="3" t="s">
        <v>34</v>
      </c>
      <c r="B12" t="str">
        <f t="shared" si="0"/>
        <v>024303201202230003</v>
      </c>
    </row>
    <row r="13" spans="1:2">
      <c r="A13" s="5" t="s">
        <v>33</v>
      </c>
      <c r="B13" t="str">
        <f t="shared" si="0"/>
        <v>024303201202230002</v>
      </c>
    </row>
    <row r="14" spans="1:2">
      <c r="A14" s="5" t="s">
        <v>35</v>
      </c>
      <c r="B14" t="str">
        <f t="shared" si="0"/>
        <v>024303201202230004</v>
      </c>
    </row>
    <row r="15" spans="1:2">
      <c r="A15" s="3" t="s">
        <v>36</v>
      </c>
      <c r="B15" t="str">
        <f t="shared" si="0"/>
        <v>024303201203260001</v>
      </c>
    </row>
    <row r="16" spans="1:2">
      <c r="A16" s="3" t="s">
        <v>37</v>
      </c>
      <c r="B16" t="str">
        <f t="shared" si="0"/>
        <v>024303201204070006</v>
      </c>
    </row>
    <row r="17" spans="1:2">
      <c r="A17" s="3" t="s">
        <v>38</v>
      </c>
      <c r="B17" t="str">
        <f t="shared" si="0"/>
        <v>024303201204110002</v>
      </c>
    </row>
    <row r="18" spans="1:2">
      <c r="A18" s="3" t="s">
        <v>39</v>
      </c>
      <c r="B18" t="str">
        <f t="shared" si="0"/>
        <v>024303201204160002</v>
      </c>
    </row>
    <row r="19" spans="1:2">
      <c r="A19" s="3" t="s">
        <v>40</v>
      </c>
      <c r="B19" t="str">
        <f t="shared" si="0"/>
        <v>024303201204160006</v>
      </c>
    </row>
    <row r="20" spans="1:2">
      <c r="A20" s="3" t="s">
        <v>41</v>
      </c>
      <c r="B20" t="str">
        <f t="shared" si="0"/>
        <v>024303201204190001</v>
      </c>
    </row>
    <row r="21" spans="1:2">
      <c r="A21" s="3" t="s">
        <v>42</v>
      </c>
      <c r="B21" t="str">
        <f t="shared" si="0"/>
        <v>024303201204190006</v>
      </c>
    </row>
    <row r="22" spans="1:2">
      <c r="A22" s="3" t="s">
        <v>43</v>
      </c>
      <c r="B22" t="str">
        <f t="shared" si="0"/>
        <v>024303201204190007</v>
      </c>
    </row>
    <row r="23" spans="1:2">
      <c r="A23" s="3" t="s">
        <v>44</v>
      </c>
      <c r="B23" t="str">
        <f t="shared" si="0"/>
        <v>024303201204200003</v>
      </c>
    </row>
    <row r="24" spans="1:2">
      <c r="A24" s="3" t="s">
        <v>45</v>
      </c>
      <c r="B24" t="str">
        <f t="shared" si="0"/>
        <v>024303201204200004</v>
      </c>
    </row>
    <row r="25" spans="1:2">
      <c r="A25" s="7" t="s">
        <v>45</v>
      </c>
      <c r="B25" t="str">
        <f t="shared" si="0"/>
        <v/>
      </c>
    </row>
    <row r="26" spans="1:2">
      <c r="A26" s="7" t="s">
        <v>46</v>
      </c>
      <c r="B26" t="str">
        <f t="shared" si="0"/>
        <v>024303201205210002</v>
      </c>
    </row>
    <row r="27" spans="1:2">
      <c r="A27" s="7" t="s">
        <v>48</v>
      </c>
      <c r="B27" t="str">
        <f t="shared" si="0"/>
        <v>024303201205210004</v>
      </c>
    </row>
    <row r="28" spans="1:2">
      <c r="A28" s="7" t="s">
        <v>49</v>
      </c>
      <c r="B28" t="str">
        <f t="shared" si="0"/>
        <v>024303201206070006</v>
      </c>
    </row>
    <row r="29" spans="1:2">
      <c r="A29" s="7" t="s">
        <v>50</v>
      </c>
      <c r="B29" t="str">
        <f t="shared" si="0"/>
        <v>024303201206110008</v>
      </c>
    </row>
    <row r="30" spans="1:2">
      <c r="A30" s="7" t="s">
        <v>51</v>
      </c>
      <c r="B30" t="str">
        <f t="shared" si="0"/>
        <v>024303201206180003</v>
      </c>
    </row>
    <row r="31" spans="1:2">
      <c r="A31" s="7" t="s">
        <v>52</v>
      </c>
      <c r="B31" t="str">
        <f t="shared" si="0"/>
        <v>024303201206180004</v>
      </c>
    </row>
    <row r="32" spans="1:2">
      <c r="A32" s="7" t="s">
        <v>53</v>
      </c>
      <c r="B32" t="str">
        <f t="shared" si="0"/>
        <v>024303201206200001</v>
      </c>
    </row>
    <row r="33" spans="1:2">
      <c r="A33" s="7" t="s">
        <v>54</v>
      </c>
      <c r="B33" t="str">
        <f t="shared" si="0"/>
        <v>024303201206200002</v>
      </c>
    </row>
    <row r="34" spans="1:2">
      <c r="A34" s="7" t="s">
        <v>55</v>
      </c>
      <c r="B34" t="str">
        <f t="shared" si="0"/>
        <v>024303201206210001</v>
      </c>
    </row>
    <row r="35" spans="1:2">
      <c r="A35" s="7" t="s">
        <v>56</v>
      </c>
      <c r="B35" t="str">
        <f t="shared" si="0"/>
        <v>024303201206220001</v>
      </c>
    </row>
    <row r="36" spans="1:2">
      <c r="A36" s="7" t="s">
        <v>57</v>
      </c>
      <c r="B36" t="str">
        <f t="shared" si="0"/>
        <v>024303201207030002</v>
      </c>
    </row>
    <row r="37" spans="1:2">
      <c r="A37" s="7" t="s">
        <v>58</v>
      </c>
      <c r="B37" t="str">
        <f t="shared" si="0"/>
        <v>024303201207040002</v>
      </c>
    </row>
    <row r="38" spans="1:2">
      <c r="A38" s="7" t="s">
        <v>59</v>
      </c>
      <c r="B38" t="str">
        <f t="shared" si="0"/>
        <v>024303201207040013</v>
      </c>
    </row>
    <row r="39" spans="1:2">
      <c r="A39" s="7" t="s">
        <v>60</v>
      </c>
      <c r="B39" t="str">
        <f t="shared" si="0"/>
        <v>024303201207080003</v>
      </c>
    </row>
    <row r="40" spans="1:2">
      <c r="A40" s="7" t="s">
        <v>61</v>
      </c>
      <c r="B40" t="str">
        <f t="shared" si="0"/>
        <v>024303201207080005</v>
      </c>
    </row>
    <row r="41" spans="1:2">
      <c r="A41" s="7" t="s">
        <v>61</v>
      </c>
      <c r="B41" t="str">
        <f t="shared" si="0"/>
        <v/>
      </c>
    </row>
    <row r="42" spans="1:2">
      <c r="A42" s="7" t="s">
        <v>62</v>
      </c>
      <c r="B42" t="str">
        <f t="shared" si="0"/>
        <v>024303201207080007</v>
      </c>
    </row>
    <row r="43" spans="1:2">
      <c r="A43" s="7" t="s">
        <v>63</v>
      </c>
      <c r="B43" t="str">
        <f t="shared" si="0"/>
        <v>024303201207080008</v>
      </c>
    </row>
    <row r="44" spans="1:2">
      <c r="A44" s="7" t="s">
        <v>64</v>
      </c>
      <c r="B44" t="str">
        <f t="shared" si="0"/>
        <v>024303201207080009</v>
      </c>
    </row>
    <row r="45" spans="1:2">
      <c r="A45" s="7" t="s">
        <v>65</v>
      </c>
      <c r="B45" t="str">
        <f t="shared" si="0"/>
        <v>024303201207080010</v>
      </c>
    </row>
    <row r="46" spans="1:2">
      <c r="A46" s="7" t="s">
        <v>66</v>
      </c>
      <c r="B46" t="str">
        <f t="shared" si="0"/>
        <v>024303201207230002</v>
      </c>
    </row>
    <row r="47" spans="1:2">
      <c r="A47" s="7" t="s">
        <v>67</v>
      </c>
      <c r="B47" t="str">
        <f t="shared" si="0"/>
        <v>024303201207280003</v>
      </c>
    </row>
    <row r="48" spans="1:2">
      <c r="A48" s="7" t="s">
        <v>68</v>
      </c>
      <c r="B48" t="str">
        <f t="shared" si="0"/>
        <v>024303201207290001</v>
      </c>
    </row>
    <row r="49" spans="1:2">
      <c r="A49" s="7" t="s">
        <v>69</v>
      </c>
      <c r="B49" t="str">
        <f t="shared" si="0"/>
        <v>024303201208020001</v>
      </c>
    </row>
    <row r="50" spans="1:2">
      <c r="A50" s="7" t="s">
        <v>71</v>
      </c>
      <c r="B50" t="str">
        <f t="shared" si="0"/>
        <v>024303201208110007</v>
      </c>
    </row>
    <row r="51" spans="1:2">
      <c r="A51" s="7" t="s">
        <v>72</v>
      </c>
      <c r="B51" t="str">
        <f t="shared" si="0"/>
        <v>024303201208110008</v>
      </c>
    </row>
    <row r="52" spans="1:2">
      <c r="A52" s="7" t="s">
        <v>73</v>
      </c>
      <c r="B52" t="str">
        <f t="shared" si="0"/>
        <v>024303201208110009</v>
      </c>
    </row>
    <row r="53" spans="1:2">
      <c r="A53" s="7" t="s">
        <v>74</v>
      </c>
      <c r="B53" t="str">
        <f t="shared" si="0"/>
        <v>024303201208110010</v>
      </c>
    </row>
    <row r="54" spans="1:2">
      <c r="A54" s="7" t="s">
        <v>70</v>
      </c>
      <c r="B54" t="str">
        <f t="shared" si="0"/>
        <v>024303201208110006</v>
      </c>
    </row>
    <row r="55" spans="1:2">
      <c r="A55" s="7" t="s">
        <v>70</v>
      </c>
      <c r="B55" t="str">
        <f t="shared" si="0"/>
        <v/>
      </c>
    </row>
    <row r="56" spans="1:2">
      <c r="A56" s="7" t="s">
        <v>75</v>
      </c>
      <c r="B56" t="str">
        <f t="shared" si="0"/>
        <v>024303201208290005</v>
      </c>
    </row>
    <row r="57" spans="1:2">
      <c r="A57" s="7" t="s">
        <v>77</v>
      </c>
      <c r="B57" t="str">
        <f t="shared" si="0"/>
        <v>024303201208290007</v>
      </c>
    </row>
    <row r="58" spans="1:2">
      <c r="A58" s="7" t="s">
        <v>78</v>
      </c>
      <c r="B58" t="str">
        <f t="shared" si="0"/>
        <v>024303201208290008</v>
      </c>
    </row>
    <row r="59" spans="1:2">
      <c r="A59" s="7" t="s">
        <v>76</v>
      </c>
      <c r="B59" t="str">
        <f t="shared" si="0"/>
        <v>024303201208290006</v>
      </c>
    </row>
    <row r="60" spans="1:2">
      <c r="A60" s="7" t="s">
        <v>79</v>
      </c>
      <c r="B60" t="str">
        <f t="shared" si="0"/>
        <v>024303201209050001</v>
      </c>
    </row>
    <row r="61" spans="1:2">
      <c r="A61" s="7" t="s">
        <v>80</v>
      </c>
      <c r="B61" t="str">
        <f t="shared" si="0"/>
        <v>024303201209060008</v>
      </c>
    </row>
    <row r="62" spans="1:2">
      <c r="A62" s="7" t="s">
        <v>81</v>
      </c>
      <c r="B62" t="str">
        <f t="shared" si="0"/>
        <v>024303201209150001</v>
      </c>
    </row>
    <row r="63" spans="1:2">
      <c r="A63" s="7" t="s">
        <v>81</v>
      </c>
      <c r="B63" t="str">
        <f t="shared" si="0"/>
        <v/>
      </c>
    </row>
    <row r="64" spans="1:2">
      <c r="A64" s="7" t="s">
        <v>82</v>
      </c>
      <c r="B64" t="str">
        <f t="shared" si="0"/>
        <v>024303201210080003</v>
      </c>
    </row>
    <row r="65" spans="1:2">
      <c r="A65" s="7" t="s">
        <v>83</v>
      </c>
      <c r="B65" t="str">
        <f t="shared" si="0"/>
        <v>024303201210080004</v>
      </c>
    </row>
    <row r="66" spans="1:2">
      <c r="A66" s="7" t="s">
        <v>84</v>
      </c>
      <c r="B66" t="str">
        <f t="shared" si="0"/>
        <v>024303201211110002</v>
      </c>
    </row>
    <row r="67" spans="1:2">
      <c r="A67" s="7" t="s">
        <v>85</v>
      </c>
      <c r="B67" t="str">
        <f t="shared" ref="B67:B78" si="1">IF(A67&lt;&gt;A66,A67,"")</f>
        <v>024303201211110006</v>
      </c>
    </row>
    <row r="68" spans="1:2">
      <c r="A68" s="7" t="s">
        <v>87</v>
      </c>
      <c r="B68" t="str">
        <f t="shared" si="1"/>
        <v>024303201211290002</v>
      </c>
    </row>
    <row r="69" spans="1:2">
      <c r="A69" s="7" t="s">
        <v>87</v>
      </c>
      <c r="B69" t="str">
        <f t="shared" si="1"/>
        <v/>
      </c>
    </row>
    <row r="70" spans="1:2">
      <c r="A70" s="5" t="s">
        <v>86</v>
      </c>
      <c r="B70" t="str">
        <f t="shared" si="1"/>
        <v>024303201211290001</v>
      </c>
    </row>
    <row r="71" spans="1:2">
      <c r="A71" s="5" t="s">
        <v>88</v>
      </c>
      <c r="B71" t="str">
        <f t="shared" si="1"/>
        <v>024303201212010002</v>
      </c>
    </row>
    <row r="72" spans="1:2">
      <c r="A72" s="3" t="s">
        <v>89</v>
      </c>
      <c r="B72" t="str">
        <f t="shared" si="1"/>
        <v>024303201212030002</v>
      </c>
    </row>
    <row r="73" spans="1:2">
      <c r="A73" s="5" t="s">
        <v>90</v>
      </c>
      <c r="B73" t="str">
        <f t="shared" si="1"/>
        <v>024303201212140001</v>
      </c>
    </row>
    <row r="74" spans="1:2">
      <c r="A74" s="3" t="s">
        <v>91</v>
      </c>
      <c r="B74" t="str">
        <f t="shared" si="1"/>
        <v>024303201212150005</v>
      </c>
    </row>
    <row r="75" spans="1:2">
      <c r="A75" s="3" t="s">
        <v>92</v>
      </c>
      <c r="B75" t="str">
        <f t="shared" si="1"/>
        <v>024303201212160001</v>
      </c>
    </row>
    <row r="76" spans="1:2">
      <c r="A76" s="3" t="s">
        <v>93</v>
      </c>
      <c r="B76" t="str">
        <f t="shared" si="1"/>
        <v>024303201212160002</v>
      </c>
    </row>
    <row r="77" spans="1:2">
      <c r="A77" s="3" t="s">
        <v>94</v>
      </c>
      <c r="B77" t="str">
        <f t="shared" si="1"/>
        <v>024303201212160003</v>
      </c>
    </row>
    <row r="78" spans="1:2">
      <c r="A78" s="3" t="s">
        <v>95</v>
      </c>
      <c r="B78" t="str">
        <f t="shared" si="1"/>
        <v>024303201212270001</v>
      </c>
    </row>
  </sheetData>
  <autoFilter ref="A1:B78">
    <sortState ref="A2:B78">
      <sortCondition ref="A1:A7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H13" sqref="H13"/>
    </sheetView>
  </sheetViews>
  <sheetFormatPr baseColWidth="10" defaultRowHeight="15"/>
  <sheetData>
    <row r="1" spans="1:20" ht="30">
      <c r="A1" s="1" t="s">
        <v>0</v>
      </c>
      <c r="B1" t="s">
        <v>1</v>
      </c>
      <c r="C1" t="s">
        <v>4</v>
      </c>
      <c r="D1" t="s">
        <v>2</v>
      </c>
      <c r="E1" s="3" t="s">
        <v>5</v>
      </c>
      <c r="F1" t="s">
        <v>6</v>
      </c>
      <c r="G1" t="s">
        <v>7</v>
      </c>
      <c r="H1" t="s">
        <v>8</v>
      </c>
      <c r="I1" t="s">
        <v>9</v>
      </c>
      <c r="J1" t="s">
        <v>3</v>
      </c>
      <c r="K1" t="s">
        <v>10</v>
      </c>
      <c r="L1" t="s">
        <v>12</v>
      </c>
      <c r="M1" t="s">
        <v>13</v>
      </c>
      <c r="N1" t="s">
        <v>14</v>
      </c>
      <c r="O1" t="s">
        <v>16</v>
      </c>
      <c r="P1" t="s">
        <v>15</v>
      </c>
      <c r="Q1" t="s">
        <v>17</v>
      </c>
      <c r="R1" t="s">
        <v>18</v>
      </c>
      <c r="S1" t="s">
        <v>19</v>
      </c>
      <c r="T1" t="s">
        <v>11</v>
      </c>
    </row>
    <row r="2" spans="1:20">
      <c r="A2">
        <v>24</v>
      </c>
      <c r="B2">
        <v>22012</v>
      </c>
      <c r="D2" s="4">
        <v>19132325</v>
      </c>
      <c r="E2" s="3" t="s">
        <v>31</v>
      </c>
      <c r="F2">
        <v>1</v>
      </c>
      <c r="G2">
        <v>1032</v>
      </c>
      <c r="H2" t="s">
        <v>21</v>
      </c>
      <c r="I2" t="s">
        <v>28</v>
      </c>
      <c r="J2">
        <v>1</v>
      </c>
      <c r="K2" s="2">
        <v>40960.290995370371</v>
      </c>
      <c r="L2">
        <v>815</v>
      </c>
      <c r="M2">
        <v>2</v>
      </c>
      <c r="N2">
        <v>540</v>
      </c>
      <c r="O2">
        <v>540</v>
      </c>
      <c r="P2">
        <v>47</v>
      </c>
      <c r="Q2">
        <v>47</v>
      </c>
      <c r="R2" s="6">
        <v>1</v>
      </c>
      <c r="S2" s="6">
        <v>1.7661100000000001</v>
      </c>
      <c r="T2">
        <v>1.7661100000000001</v>
      </c>
    </row>
    <row r="3" spans="1:20">
      <c r="A3">
        <v>24</v>
      </c>
      <c r="B3">
        <v>72012</v>
      </c>
      <c r="D3" s="4">
        <v>21352494</v>
      </c>
      <c r="E3" s="3" t="s">
        <v>60</v>
      </c>
      <c r="F3">
        <v>1</v>
      </c>
      <c r="G3">
        <v>1002</v>
      </c>
      <c r="H3" t="s">
        <v>21</v>
      </c>
      <c r="I3" t="s">
        <v>47</v>
      </c>
      <c r="J3">
        <v>1</v>
      </c>
      <c r="K3" s="2">
        <v>41098.834039351852</v>
      </c>
      <c r="L3">
        <v>815</v>
      </c>
      <c r="M3">
        <v>2</v>
      </c>
      <c r="N3">
        <v>540</v>
      </c>
      <c r="O3">
        <v>540</v>
      </c>
      <c r="P3">
        <v>47</v>
      </c>
      <c r="Q3">
        <v>47</v>
      </c>
      <c r="R3" s="6">
        <v>1</v>
      </c>
      <c r="S3" s="6">
        <v>0.44972000000000001</v>
      </c>
      <c r="T3">
        <v>0.44972000000000001</v>
      </c>
    </row>
    <row r="4" spans="1:20">
      <c r="A4">
        <v>24</v>
      </c>
      <c r="B4">
        <v>82012</v>
      </c>
      <c r="D4" s="4">
        <v>22534984</v>
      </c>
      <c r="E4" s="3" t="s">
        <v>77</v>
      </c>
      <c r="F4">
        <v>1</v>
      </c>
      <c r="G4">
        <v>1030</v>
      </c>
      <c r="H4" t="s">
        <v>21</v>
      </c>
      <c r="I4" t="s">
        <v>22</v>
      </c>
      <c r="J4">
        <v>1</v>
      </c>
      <c r="K4" s="2">
        <v>41150.440324074072</v>
      </c>
      <c r="L4">
        <v>815</v>
      </c>
      <c r="M4">
        <v>2</v>
      </c>
      <c r="N4">
        <v>540</v>
      </c>
      <c r="O4">
        <v>540</v>
      </c>
      <c r="P4">
        <v>47</v>
      </c>
      <c r="Q4">
        <v>47</v>
      </c>
      <c r="R4" s="6">
        <v>1</v>
      </c>
      <c r="S4" s="6">
        <v>2.5325000000000002</v>
      </c>
      <c r="T4">
        <v>2.5325000000000002</v>
      </c>
    </row>
    <row r="5" spans="1:20" ht="30">
      <c r="A5" s="19" t="s">
        <v>0</v>
      </c>
      <c r="B5" s="18" t="s">
        <v>1</v>
      </c>
      <c r="C5" s="18" t="s">
        <v>4</v>
      </c>
      <c r="D5" s="18" t="s">
        <v>2</v>
      </c>
      <c r="E5" s="3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3</v>
      </c>
      <c r="K5" s="18" t="s">
        <v>10</v>
      </c>
      <c r="L5" s="18" t="s">
        <v>12</v>
      </c>
      <c r="M5" s="18" t="s">
        <v>13</v>
      </c>
      <c r="N5" s="18" t="s">
        <v>14</v>
      </c>
      <c r="O5" s="18" t="s">
        <v>16</v>
      </c>
      <c r="P5" s="18" t="s">
        <v>15</v>
      </c>
      <c r="Q5" s="18" t="s">
        <v>17</v>
      </c>
      <c r="R5" s="18" t="s">
        <v>18</v>
      </c>
      <c r="S5" s="18" t="s">
        <v>19</v>
      </c>
      <c r="T5" s="18" t="s">
        <v>11</v>
      </c>
    </row>
    <row r="6" spans="1:20" ht="45">
      <c r="A6" s="20" t="s">
        <v>102</v>
      </c>
      <c r="B6" s="20" t="s">
        <v>103</v>
      </c>
      <c r="C6" s="20" t="s">
        <v>104</v>
      </c>
      <c r="D6" s="22">
        <v>23780367</v>
      </c>
      <c r="E6" s="20" t="s">
        <v>105</v>
      </c>
      <c r="F6" s="19">
        <v>1</v>
      </c>
      <c r="G6" s="19">
        <v>1030</v>
      </c>
      <c r="H6" s="20" t="s">
        <v>21</v>
      </c>
      <c r="I6" s="20" t="s">
        <v>22</v>
      </c>
      <c r="J6" s="19">
        <v>1</v>
      </c>
      <c r="K6" s="21">
        <v>41276.347939814812</v>
      </c>
      <c r="L6" s="19">
        <v>815</v>
      </c>
      <c r="M6" s="19">
        <v>2</v>
      </c>
      <c r="N6" s="19">
        <v>540</v>
      </c>
      <c r="O6" s="19">
        <v>540</v>
      </c>
      <c r="P6" s="19">
        <v>47</v>
      </c>
      <c r="Q6" s="19">
        <v>47</v>
      </c>
      <c r="R6" s="19">
        <v>1</v>
      </c>
      <c r="S6" s="19">
        <v>2.1327799999999999</v>
      </c>
      <c r="T6" s="19">
        <v>2.1327799999999999</v>
      </c>
    </row>
    <row r="7" spans="1:20" ht="60">
      <c r="A7" s="20" t="s">
        <v>102</v>
      </c>
      <c r="B7" s="20" t="s">
        <v>103</v>
      </c>
      <c r="C7" s="20" t="s">
        <v>104</v>
      </c>
      <c r="D7" s="22">
        <v>22070161</v>
      </c>
      <c r="E7" s="20" t="s">
        <v>106</v>
      </c>
      <c r="F7" s="19">
        <v>1</v>
      </c>
      <c r="G7" s="19">
        <v>1032</v>
      </c>
      <c r="H7" s="20" t="s">
        <v>21</v>
      </c>
      <c r="I7" s="20" t="s">
        <v>28</v>
      </c>
      <c r="J7" s="19">
        <v>1</v>
      </c>
      <c r="K7" s="21">
        <v>41298.253518518519</v>
      </c>
      <c r="L7" s="19">
        <v>815</v>
      </c>
      <c r="M7" s="19">
        <v>2</v>
      </c>
      <c r="N7" s="19">
        <v>540</v>
      </c>
      <c r="O7" s="19">
        <v>540</v>
      </c>
      <c r="P7" s="19">
        <v>47</v>
      </c>
      <c r="Q7" s="19">
        <v>47</v>
      </c>
      <c r="R7" s="19">
        <v>1</v>
      </c>
      <c r="S7" s="19">
        <v>1.6825000000000001</v>
      </c>
      <c r="T7" s="19">
        <v>1.6825000000000001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Metodología</vt:lpstr>
      <vt:lpstr>corresponde</vt:lpstr>
      <vt:lpstr>Hoja19</vt:lpstr>
      <vt:lpstr>subalim 815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Gonzalez</dc:creator>
  <cp:lastModifiedBy>Pablo Norambuena</cp:lastModifiedBy>
  <dcterms:created xsi:type="dcterms:W3CDTF">2013-04-01T21:12:51Z</dcterms:created>
  <dcterms:modified xsi:type="dcterms:W3CDTF">2013-04-03T11:59:30Z</dcterms:modified>
</cp:coreProperties>
</file>